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PARA CEACO\1er trim 2024\ejecutivo\"/>
    </mc:Choice>
  </mc:AlternateContent>
  <bookViews>
    <workbookView xWindow="0" yWindow="0" windowWidth="28800" windowHeight="1243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5" i="1" s="1"/>
  <c r="E38" i="1"/>
  <c r="F28" i="1"/>
  <c r="E28" i="1"/>
  <c r="F25" i="1"/>
  <c r="E25" i="1"/>
  <c r="E24" i="1" s="1"/>
  <c r="E33" i="1" s="1"/>
  <c r="F24" i="1"/>
  <c r="F33" i="1" s="1"/>
  <c r="F16" i="1"/>
  <c r="E16" i="1"/>
  <c r="F13" i="1"/>
  <c r="E13" i="1"/>
  <c r="E12" i="1" s="1"/>
  <c r="E21" i="1" s="1"/>
  <c r="F12" i="1"/>
  <c r="F21" i="1" s="1"/>
  <c r="B5" i="1"/>
  <c r="B2" i="1"/>
  <c r="E35" i="1" l="1"/>
</calcChain>
</file>

<file path=xl/sharedStrings.xml><?xml version="1.0" encoding="utf-8"?>
<sst xmlns="http://schemas.openxmlformats.org/spreadsheetml/2006/main" count="38" uniqueCount="26">
  <si>
    <t>Poder Ejecutivo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</si>
  <si>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</si>
  <si>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</si>
  <si>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</si>
  <si>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</si>
  <si>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</si>
  <si>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</si>
  <si>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</si>
  <si>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</si>
  <si>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</si>
  <si>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</si>
  <si>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</si>
  <si>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</si>
  <si>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</si>
  <si>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</si>
  <si>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</si>
  <si>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</si>
  <si>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</si>
  <si>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</si>
  <si>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</si>
  <si>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</si>
  <si>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</si>
  <si>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Pesos</t>
  </si>
  <si>
    <t>México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</si>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</sst>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0" fontId="7" fillId="0" borderId="4" xfId="2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3" fillId="0" borderId="4" xfId="2" applyFont="1" applyBorder="1" applyAlignment="1">
      <alignment horizontal="center" vertical="center" wrapText="1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340CD506-5A26-431C-9853-436349C03E70}"/>
            </a:ext>
          </a:extLst>
        </xdr:cNvPr>
        <xdr:cNvSpPr txBox="1"/>
      </xdr:nvSpPr>
      <xdr:spPr>
        <a:xfrm>
          <a:off x="4562475" y="10348916"/>
          <a:ext cx="3178175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5AB27E98-2035-40EA-992B-8D4FB16B95DA}"/>
            </a:ext>
          </a:extLst>
        </xdr:cNvPr>
        <xdr:cNvSpPr txBox="1"/>
      </xdr:nvSpPr>
      <xdr:spPr>
        <a:xfrm>
          <a:off x="1265244" y="10348916"/>
          <a:ext cx="2843206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zapatan\Desktop\avance%20de%20gestion%20financiera\TRIMESTRES\2024\1er%20trim%202024\PARA%20ARMAR%20TOMOS\TOMO%201-B\cesar\1%20PODER%20EJECUTIVO\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2024</v>
          </cell>
        </row>
      </sheetData>
      <sheetData sheetId="1">
        <row r="2">
          <cell r="C2" t="str">
            <v>1er.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>
        <row r="25">
          <cell r="F25">
            <v>272000700</v>
          </cell>
          <cell r="G25">
            <v>16097407</v>
          </cell>
        </row>
        <row r="52">
          <cell r="F52">
            <v>14899240652</v>
          </cell>
          <cell r="G52">
            <v>15241740656</v>
          </cell>
        </row>
        <row r="57">
          <cell r="F57">
            <v>19646702496.489998</v>
          </cell>
          <cell r="G57">
            <v>19377006942.279999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zoomScale="145" zoomScaleNormal="145" zoomScaleSheetLayoutView="89" zoomScalePageLayoutView="145" workbookViewId="0"/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1er. Informe Trimestral de Avance de Gestión 2024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marzo de 2024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/>
      <c r="D12" s="20"/>
      <c r="E12" s="21">
        <f>E13+E14+E15</f>
        <v>16097407</v>
      </c>
      <c r="F12" s="21">
        <f>F13+F14+F15</f>
        <v>272000700</v>
      </c>
      <c r="G12" s="7"/>
      <c r="H12" s="8"/>
      <c r="I12" s="8"/>
      <c r="J12" s="8"/>
    </row>
    <row r="13" spans="2:10" ht="33" customHeight="1">
      <c r="B13" s="22" t="s">
        <v>11</v>
      </c>
      <c r="C13" s="14"/>
      <c r="D13" s="23"/>
      <c r="E13" s="24">
        <f>'[1]ESF DETALLADO 8'!G25</f>
        <v>16097407</v>
      </c>
      <c r="F13" s="24">
        <f>'[1]ESF DETALLADO 8'!F25</f>
        <v>272000700</v>
      </c>
      <c r="G13" s="7"/>
      <c r="H13" s="8"/>
      <c r="I13" s="8"/>
      <c r="J13" s="8"/>
    </row>
    <row r="14" spans="2:10" ht="18" customHeight="1">
      <c r="B14" s="22" t="s">
        <v>12</v>
      </c>
      <c r="C14" s="25"/>
      <c r="D14" s="26"/>
      <c r="E14" s="24">
        <v>0</v>
      </c>
      <c r="F14" s="24">
        <v>0</v>
      </c>
      <c r="G14" s="7"/>
      <c r="H14" s="8"/>
      <c r="I14" s="8"/>
      <c r="J14" s="8"/>
    </row>
    <row r="15" spans="2:10" ht="18" customHeight="1">
      <c r="B15" s="22" t="s">
        <v>13</v>
      </c>
      <c r="C15" s="25"/>
      <c r="D15" s="26"/>
      <c r="E15" s="24">
        <v>0</v>
      </c>
      <c r="F15" s="24">
        <v>0</v>
      </c>
      <c r="G15" s="7"/>
      <c r="H15" s="8"/>
      <c r="I15" s="8"/>
      <c r="J15" s="8"/>
    </row>
    <row r="16" spans="2:10" ht="18" customHeight="1">
      <c r="B16" s="13" t="s">
        <v>14</v>
      </c>
      <c r="C16" s="25"/>
      <c r="D16" s="26"/>
      <c r="E16" s="27">
        <f>E17+E18+E19+E20</f>
        <v>0</v>
      </c>
      <c r="F16" s="27">
        <f>F17+F18+F19+F20</f>
        <v>0</v>
      </c>
      <c r="G16" s="7"/>
      <c r="H16" s="8"/>
      <c r="I16" s="8"/>
      <c r="J16" s="8"/>
    </row>
    <row r="17" spans="2:10" ht="18" customHeight="1">
      <c r="B17" s="22" t="s">
        <v>15</v>
      </c>
      <c r="C17" s="25"/>
      <c r="D17" s="26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16</v>
      </c>
      <c r="C18" s="25"/>
      <c r="D18" s="26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12</v>
      </c>
      <c r="C19" s="25"/>
      <c r="D19" s="26"/>
      <c r="E19" s="26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13</v>
      </c>
      <c r="C20" s="25"/>
      <c r="D20" s="26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17</v>
      </c>
      <c r="C21" s="14"/>
      <c r="D21" s="23"/>
      <c r="E21" s="15">
        <f>E12+E16</f>
        <v>16097407</v>
      </c>
      <c r="F21" s="15">
        <f>F12+F16</f>
        <v>272000700</v>
      </c>
      <c r="G21" s="7"/>
      <c r="H21" s="8"/>
      <c r="I21" s="8"/>
      <c r="J21" s="8"/>
    </row>
    <row r="22" spans="2:10" ht="21" customHeight="1">
      <c r="B22" s="13"/>
      <c r="C22" s="14"/>
      <c r="D22" s="23"/>
      <c r="E22" s="15"/>
      <c r="F22" s="15"/>
      <c r="G22" s="7"/>
      <c r="H22" s="8"/>
      <c r="I22" s="8"/>
      <c r="J22" s="8"/>
    </row>
    <row r="23" spans="2:10" ht="18" customHeight="1">
      <c r="B23" s="16" t="s">
        <v>18</v>
      </c>
      <c r="C23" s="19"/>
      <c r="D23" s="20"/>
      <c r="E23" s="28"/>
      <c r="F23" s="28"/>
      <c r="G23" s="7"/>
      <c r="H23" s="8"/>
      <c r="I23" s="8"/>
      <c r="J23" s="8"/>
    </row>
    <row r="24" spans="2:10" ht="18" customHeight="1">
      <c r="B24" s="13" t="s">
        <v>10</v>
      </c>
      <c r="C24" s="19"/>
      <c r="D24" s="20"/>
      <c r="E24" s="21">
        <f>E25+E26+E27</f>
        <v>15241740656</v>
      </c>
      <c r="F24" s="21">
        <f>F25+F26+F27</f>
        <v>14899240652</v>
      </c>
      <c r="G24" s="29"/>
      <c r="H24" s="30"/>
      <c r="I24" s="8"/>
      <c r="J24" s="8"/>
    </row>
    <row r="25" spans="2:10" ht="18" customHeight="1">
      <c r="B25" s="22" t="s">
        <v>11</v>
      </c>
      <c r="C25" s="14"/>
      <c r="D25" s="23"/>
      <c r="E25" s="18">
        <f>'[1]ESF DETALLADO 8'!G52</f>
        <v>15241740656</v>
      </c>
      <c r="F25" s="18">
        <f>'[1]ESF DETALLADO 8'!F52</f>
        <v>14899240652</v>
      </c>
      <c r="G25" s="7"/>
      <c r="H25" s="8"/>
      <c r="I25" s="8"/>
      <c r="J25" s="8"/>
    </row>
    <row r="26" spans="2:10" ht="18" customHeight="1">
      <c r="B26" s="22" t="s">
        <v>12</v>
      </c>
      <c r="C26" s="14"/>
      <c r="D26" s="23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13</v>
      </c>
      <c r="C27" s="25"/>
      <c r="D27" s="26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14</v>
      </c>
      <c r="C28" s="25"/>
      <c r="D28" s="26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19</v>
      </c>
      <c r="C29" s="25"/>
      <c r="D29" s="26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16</v>
      </c>
      <c r="C30" s="25"/>
      <c r="D30" s="26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12</v>
      </c>
      <c r="C31" s="25"/>
      <c r="D31" s="26"/>
      <c r="E31" s="26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13</v>
      </c>
      <c r="C32" s="25"/>
      <c r="D32" s="26"/>
      <c r="E32" s="26">
        <v>0</v>
      </c>
      <c r="F32" s="18">
        <v>0</v>
      </c>
      <c r="G32" s="31"/>
      <c r="H32" s="8"/>
      <c r="I32" s="8"/>
      <c r="J32" s="8"/>
    </row>
    <row r="33" spans="2:10" ht="18" customHeight="1">
      <c r="B33" s="13" t="s">
        <v>20</v>
      </c>
      <c r="C33" s="19"/>
      <c r="D33" s="20"/>
      <c r="E33" s="15">
        <f>E24+E28</f>
        <v>15241740656</v>
      </c>
      <c r="F33" s="15">
        <f>F24+F28</f>
        <v>14899240652</v>
      </c>
      <c r="G33" s="31"/>
      <c r="H33" s="32"/>
      <c r="I33" s="32"/>
      <c r="J33" s="32"/>
    </row>
    <row r="34" spans="2:10" ht="17.25" customHeight="1">
      <c r="B34" s="13"/>
      <c r="C34" s="14"/>
      <c r="D34" s="11"/>
      <c r="E34" s="27"/>
      <c r="F34" s="27"/>
      <c r="G34" s="31"/>
      <c r="H34" s="31"/>
      <c r="I34" s="8"/>
      <c r="J34" s="8"/>
    </row>
    <row r="35" spans="2:10" ht="18" customHeight="1">
      <c r="B35" s="9" t="s">
        <v>21</v>
      </c>
      <c r="C35" s="19" t="s">
        <v>22</v>
      </c>
      <c r="D35" s="33" t="s">
        <v>23</v>
      </c>
      <c r="E35" s="27">
        <f>E38-(E33+E21)</f>
        <v>4119168879.2799988</v>
      </c>
      <c r="F35" s="27">
        <f>F38-(F33+F21)</f>
        <v>4475461144.4899979</v>
      </c>
      <c r="G35" s="31"/>
      <c r="H35" s="32"/>
      <c r="I35" s="32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33"/>
      <c r="E37" s="34"/>
      <c r="F37" s="34"/>
      <c r="G37" s="29"/>
      <c r="H37" s="30"/>
      <c r="I37" s="30"/>
      <c r="J37" s="8"/>
    </row>
    <row r="38" spans="2:10" ht="18" customHeight="1">
      <c r="B38" s="35" t="s">
        <v>24</v>
      </c>
      <c r="C38" s="36" t="s">
        <v>22</v>
      </c>
      <c r="D38" s="37" t="s">
        <v>23</v>
      </c>
      <c r="E38" s="38">
        <f>'[1]ESF DETALLADO 8'!G57</f>
        <v>19377006942.279999</v>
      </c>
      <c r="F38" s="38">
        <f>'[1]ESF DETALLADO 8'!F57</f>
        <v>19646702496.489998</v>
      </c>
      <c r="G38" s="29"/>
      <c r="H38" s="30"/>
      <c r="I38" s="30"/>
      <c r="J38" s="30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2024-05-02T18:22:04Z</dcterms:created>
  <dcterms:modified xsi:type="dcterms:W3CDTF">2024-05-02T18:22:23Z</dcterms:modified>
</cp:coreProperties>
</file>